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比較表" sheetId="1" r:id="rId1"/>
  </sheets>
  <definedNames>
    <definedName name="重要度判定表">'比較表'!$D$10:$F$15</definedName>
    <definedName name="判定配点表">'比較表'!$D$18:$F$22</definedName>
  </definedNames>
  <calcPr fullCalcOnLoad="1"/>
</workbook>
</file>

<file path=xl/sharedStrings.xml><?xml version="1.0" encoding="utf-8"?>
<sst xmlns="http://schemas.openxmlformats.org/spreadsheetml/2006/main" count="115" uniqueCount="75">
  <si>
    <t>備考</t>
  </si>
  <si>
    <t>判定</t>
  </si>
  <si>
    <t>NO</t>
  </si>
  <si>
    <t>重要度</t>
  </si>
  <si>
    <t>【結論】</t>
  </si>
  <si>
    <t>×</t>
  </si>
  <si>
    <t>△</t>
  </si>
  <si>
    <t>○</t>
  </si>
  <si>
    <t>重み係数</t>
  </si>
  <si>
    <t>◎</t>
  </si>
  <si>
    <t>配点</t>
  </si>
  <si>
    <t>得点</t>
  </si>
  <si>
    <t>A</t>
  </si>
  <si>
    <t>B</t>
  </si>
  <si>
    <t>C</t>
  </si>
  <si>
    <t>D</t>
  </si>
  <si>
    <t>X</t>
  </si>
  <si>
    <t>B</t>
  </si>
  <si>
    <t>C</t>
  </si>
  <si>
    <t>ＡＭＰＳ法使用例</t>
  </si>
  <si>
    <t>検討内容：</t>
  </si>
  <si>
    <t>重要</t>
  </si>
  <si>
    <t>少し重要</t>
  </si>
  <si>
    <t>重要ではない</t>
  </si>
  <si>
    <t>不要</t>
  </si>
  <si>
    <t>特に良い</t>
  </si>
  <si>
    <t>良い</t>
  </si>
  <si>
    <t>少し良い</t>
  </si>
  <si>
    <t>良くない</t>
  </si>
  <si>
    <t>備　考</t>
  </si>
  <si>
    <t>第１案</t>
  </si>
  <si>
    <t>専用バスを作成</t>
  </si>
  <si>
    <t>ＩＳＡバスを適用</t>
  </si>
  <si>
    <t>ＰＣＩバスを適用</t>
  </si>
  <si>
    <t>第２案</t>
  </si>
  <si>
    <t>第３案</t>
  </si>
  <si>
    <t>初期費用</t>
  </si>
  <si>
    <t>拡張性</t>
  </si>
  <si>
    <t>Ｈ／Ｗ開発工数</t>
  </si>
  <si>
    <t>Ｓ／Ｗ開発工数</t>
  </si>
  <si>
    <t>量産時製品価格</t>
  </si>
  <si>
    <t>他製品への技術転用</t>
  </si>
  <si>
    <t>●判定配点表</t>
  </si>
  <si>
    <t>●重要度配点表</t>
  </si>
  <si>
    <t>比較表項目</t>
  </si>
  <si>
    <t>比較内容</t>
  </si>
  <si>
    <t>×</t>
  </si>
  <si>
    <t>開発費大</t>
  </si>
  <si>
    <t>◎</t>
  </si>
  <si>
    <t>○</t>
  </si>
  <si>
    <t>　　量産化する汎用測定器製品の採用バス</t>
  </si>
  <si>
    <t>B</t>
  </si>
  <si>
    <t>C</t>
  </si>
  <si>
    <t>A</t>
  </si>
  <si>
    <t>市販ボード使用</t>
  </si>
  <si>
    <t>製品寿命</t>
  </si>
  <si>
    <t>今後無くなる</t>
  </si>
  <si>
    <t>当面は主流</t>
  </si>
  <si>
    <t>市場に無関係</t>
  </si>
  <si>
    <t>高価</t>
  </si>
  <si>
    <t>やや高価</t>
  </si>
  <si>
    <t>得点合計</t>
  </si>
  <si>
    <t>バックボード不要</t>
  </si>
  <si>
    <t>D</t>
  </si>
  <si>
    <t>製品サイズ</t>
  </si>
  <si>
    <t>◎</t>
  </si>
  <si>
    <t>×</t>
  </si>
  <si>
    <t>他装置との組み合わせ</t>
  </si>
  <si>
    <t>任意に設計可能</t>
  </si>
  <si>
    <t>オプションボード追加</t>
  </si>
  <si>
    <t>５人月</t>
  </si>
  <si>
    <t>３人月</t>
  </si>
  <si>
    <t>大量生産品を前提とすると専用バスが良い。</t>
  </si>
  <si>
    <t>比較検討表</t>
  </si>
  <si>
    <t>本ファイルはＡＭＰＳ法の使用例を示すものです。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</si>
</sst>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9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shrinkToFit="1"/>
    </xf>
    <xf numFmtId="0" fontId="0" fillId="0" borderId="4" xfId="0" applyBorder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>
      <alignment horizontal="right" shrinkToFit="1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O44"/>
  <sheetViews>
    <sheetView tabSelected="1" workbookViewId="0" topLeftCell="A1">
      <selection activeCell="C2" sqref="C2"/>
    </sheetView>
  </sheetViews>
  <sheetFormatPr defaultColWidth="9.33203125" defaultRowHeight="11.25"/>
  <cols>
    <col min="1" max="1" width="6" style="0" customWidth="1"/>
    <col min="2" max="2" width="1.5" style="0" customWidth="1"/>
    <col min="3" max="3" width="4.5" style="0" customWidth="1"/>
    <col min="4" max="4" width="9" style="0" customWidth="1"/>
    <col min="5" max="5" width="21.83203125" style="0" customWidth="1"/>
    <col min="6" max="6" width="8.33203125" style="6" customWidth="1"/>
    <col min="7" max="7" width="6.83203125" style="6" customWidth="1"/>
    <col min="8" max="8" width="19.83203125" style="6" customWidth="1"/>
    <col min="9" max="9" width="8.33203125" style="6" customWidth="1"/>
    <col min="10" max="10" width="6.83203125" style="6" customWidth="1"/>
    <col min="11" max="11" width="19.83203125" style="6" customWidth="1"/>
    <col min="12" max="12" width="2.33203125" style="0" hidden="1" customWidth="1"/>
    <col min="13" max="13" width="8.33203125" style="0" customWidth="1"/>
    <col min="14" max="14" width="6.83203125" style="0" customWidth="1"/>
    <col min="15" max="15" width="19.83203125" style="0" customWidth="1"/>
    <col min="16" max="19" width="9" style="0" customWidth="1"/>
  </cols>
  <sheetData>
    <row r="2" ht="17.25">
      <c r="D2" s="9" t="s">
        <v>19</v>
      </c>
    </row>
    <row r="4" ht="11.25">
      <c r="D4" t="s">
        <v>74</v>
      </c>
    </row>
    <row r="6" ht="11.25">
      <c r="D6" t="s">
        <v>20</v>
      </c>
    </row>
    <row r="7" ht="11.25">
      <c r="D7" t="s">
        <v>50</v>
      </c>
    </row>
    <row r="9" ht="11.25">
      <c r="D9" t="s">
        <v>43</v>
      </c>
    </row>
    <row r="10" spans="4:6" ht="11.25">
      <c r="D10" s="14" t="s">
        <v>3</v>
      </c>
      <c r="E10" s="5" t="s">
        <v>29</v>
      </c>
      <c r="F10" s="5" t="s">
        <v>8</v>
      </c>
    </row>
    <row r="11" spans="4:6" ht="11.25">
      <c r="D11" s="15" t="s">
        <v>12</v>
      </c>
      <c r="E11" s="20" t="s">
        <v>21</v>
      </c>
      <c r="F11" s="13">
        <v>4</v>
      </c>
    </row>
    <row r="12" spans="4:6" ht="11.25">
      <c r="D12" s="15" t="s">
        <v>13</v>
      </c>
      <c r="E12" s="20" t="s">
        <v>22</v>
      </c>
      <c r="F12" s="13">
        <v>3</v>
      </c>
    </row>
    <row r="13" spans="4:6" ht="11.25">
      <c r="D13" s="15" t="s">
        <v>14</v>
      </c>
      <c r="E13" s="20" t="s">
        <v>23</v>
      </c>
      <c r="F13" s="13">
        <v>2</v>
      </c>
    </row>
    <row r="14" spans="4:6" ht="11.25">
      <c r="D14" s="15" t="s">
        <v>15</v>
      </c>
      <c r="E14" s="20" t="s">
        <v>24</v>
      </c>
      <c r="F14" s="13">
        <v>1</v>
      </c>
    </row>
    <row r="15" spans="4:6" ht="11.25">
      <c r="D15" s="18" t="s">
        <v>16</v>
      </c>
      <c r="E15" s="20"/>
      <c r="F15" s="19">
        <v>0</v>
      </c>
    </row>
    <row r="17" ht="11.25">
      <c r="D17" t="s">
        <v>42</v>
      </c>
    </row>
    <row r="18" spans="4:6" ht="11.25">
      <c r="D18" s="14" t="s">
        <v>1</v>
      </c>
      <c r="E18" s="5" t="s">
        <v>29</v>
      </c>
      <c r="F18" s="5" t="s">
        <v>10</v>
      </c>
    </row>
    <row r="19" spans="4:6" ht="11.25">
      <c r="D19" s="15" t="s">
        <v>9</v>
      </c>
      <c r="E19" s="12" t="s">
        <v>25</v>
      </c>
      <c r="F19" s="12">
        <v>3</v>
      </c>
    </row>
    <row r="20" spans="4:6" ht="11.25">
      <c r="D20" s="15" t="s">
        <v>7</v>
      </c>
      <c r="E20" s="12" t="s">
        <v>26</v>
      </c>
      <c r="F20" s="12">
        <v>2</v>
      </c>
    </row>
    <row r="21" spans="4:6" ht="11.25">
      <c r="D21" s="15" t="s">
        <v>6</v>
      </c>
      <c r="E21" s="12" t="s">
        <v>27</v>
      </c>
      <c r="F21" s="12">
        <v>1</v>
      </c>
    </row>
    <row r="22" spans="4:6" ht="11.25">
      <c r="D22" s="18" t="s">
        <v>46</v>
      </c>
      <c r="E22" s="12" t="s">
        <v>28</v>
      </c>
      <c r="F22" s="12">
        <v>0</v>
      </c>
    </row>
    <row r="26" ht="11.25">
      <c r="D26" t="s">
        <v>73</v>
      </c>
    </row>
    <row r="27" spans="3:15" ht="11.25">
      <c r="C27" s="3"/>
      <c r="D27" s="1"/>
      <c r="E27" s="21"/>
      <c r="F27" s="24" t="s">
        <v>30</v>
      </c>
      <c r="G27" s="24"/>
      <c r="H27" s="25"/>
      <c r="I27" s="26" t="s">
        <v>34</v>
      </c>
      <c r="J27" s="24"/>
      <c r="K27" s="25"/>
      <c r="M27" s="26" t="s">
        <v>35</v>
      </c>
      <c r="N27" s="24"/>
      <c r="O27" s="25"/>
    </row>
    <row r="28" spans="3:15" ht="11.25">
      <c r="C28" s="4"/>
      <c r="D28" s="22" t="s">
        <v>44</v>
      </c>
      <c r="E28" s="23"/>
      <c r="F28" s="27" t="s">
        <v>31</v>
      </c>
      <c r="G28" s="27"/>
      <c r="H28" s="23"/>
      <c r="I28" s="22" t="s">
        <v>33</v>
      </c>
      <c r="J28" s="27"/>
      <c r="K28" s="23"/>
      <c r="L28" s="6"/>
      <c r="M28" s="22" t="s">
        <v>32</v>
      </c>
      <c r="N28" s="27"/>
      <c r="O28" s="23"/>
    </row>
    <row r="29" spans="3:15" ht="11.25">
      <c r="C29" s="8" t="s">
        <v>2</v>
      </c>
      <c r="D29" s="5" t="s">
        <v>3</v>
      </c>
      <c r="E29" s="5" t="s">
        <v>45</v>
      </c>
      <c r="F29" s="10" t="s">
        <v>1</v>
      </c>
      <c r="G29" s="5" t="s">
        <v>11</v>
      </c>
      <c r="H29" s="5" t="s">
        <v>0</v>
      </c>
      <c r="I29" s="5" t="s">
        <v>1</v>
      </c>
      <c r="J29" s="5" t="s">
        <v>11</v>
      </c>
      <c r="K29" s="5" t="s">
        <v>0</v>
      </c>
      <c r="L29" s="5"/>
      <c r="M29" s="5" t="s">
        <v>1</v>
      </c>
      <c r="N29" s="5" t="s">
        <v>11</v>
      </c>
      <c r="O29" s="5" t="s">
        <v>0</v>
      </c>
    </row>
    <row r="30" spans="3:15" ht="18.75" customHeight="1">
      <c r="C30" s="12"/>
      <c r="D30" s="5"/>
      <c r="E30" s="12"/>
      <c r="F30" s="5"/>
      <c r="G30" s="5"/>
      <c r="H30" s="20"/>
      <c r="I30" s="5"/>
      <c r="J30" s="5"/>
      <c r="K30" s="20"/>
      <c r="L30" s="12"/>
      <c r="M30" s="5"/>
      <c r="N30" s="12"/>
      <c r="O30" s="20"/>
    </row>
    <row r="31" spans="3:15" ht="18.75" customHeight="1">
      <c r="C31" s="12">
        <v>1</v>
      </c>
      <c r="D31" s="5" t="s">
        <v>52</v>
      </c>
      <c r="E31" s="12" t="s">
        <v>36</v>
      </c>
      <c r="F31" s="14" t="s">
        <v>5</v>
      </c>
      <c r="G31" s="13">
        <f>VLOOKUP($D31,重要度判定表,3,FALSE)*VLOOKUP($F31,判定配点表,3,FALSE)</f>
        <v>0</v>
      </c>
      <c r="H31" s="20" t="s">
        <v>47</v>
      </c>
      <c r="I31" s="5" t="s">
        <v>48</v>
      </c>
      <c r="J31" s="13">
        <f>VLOOKUP($D31,重要度判定表,3,FALSE)*VLOOKUP($I31,判定配点表,3,FALSE)</f>
        <v>6</v>
      </c>
      <c r="K31" s="20" t="s">
        <v>54</v>
      </c>
      <c r="L31" s="12"/>
      <c r="M31" s="5" t="s">
        <v>48</v>
      </c>
      <c r="N31" s="13">
        <f>VLOOKUP($D31,重要度判定表,3,FALSE)*VLOOKUP($M31,判定配点表,3,FALSE)</f>
        <v>6</v>
      </c>
      <c r="O31" s="20" t="s">
        <v>54</v>
      </c>
    </row>
    <row r="32" spans="3:15" ht="18.75" customHeight="1">
      <c r="C32" s="12">
        <v>2</v>
      </c>
      <c r="D32" s="5" t="s">
        <v>18</v>
      </c>
      <c r="E32" s="12" t="s">
        <v>37</v>
      </c>
      <c r="F32" s="14" t="s">
        <v>5</v>
      </c>
      <c r="G32" s="13">
        <f aca="true" t="shared" si="0" ref="G32:G39">VLOOKUP($D32,重要度判定表,3,FALSE)*VLOOKUP($F32,判定配点表,3,FALSE)</f>
        <v>0</v>
      </c>
      <c r="H32" s="20"/>
      <c r="I32" s="5" t="s">
        <v>48</v>
      </c>
      <c r="J32" s="13">
        <f aca="true" t="shared" si="1" ref="J32:J39">VLOOKUP($D32,重要度判定表,3,FALSE)*VLOOKUP($I32,判定配点表,3,FALSE)</f>
        <v>6</v>
      </c>
      <c r="K32" s="20"/>
      <c r="L32" s="12"/>
      <c r="M32" s="5" t="s">
        <v>48</v>
      </c>
      <c r="N32" s="13">
        <f aca="true" t="shared" si="2" ref="N32:N39">VLOOKUP($D32,重要度判定表,3,FALSE)*VLOOKUP($M32,判定配点表,3,FALSE)</f>
        <v>6</v>
      </c>
      <c r="O32" s="20"/>
    </row>
    <row r="33" spans="3:15" ht="18.75" customHeight="1">
      <c r="C33" s="12">
        <v>3</v>
      </c>
      <c r="D33" s="5" t="s">
        <v>51</v>
      </c>
      <c r="E33" s="12" t="s">
        <v>38</v>
      </c>
      <c r="F33" s="14" t="s">
        <v>5</v>
      </c>
      <c r="G33" s="13">
        <f t="shared" si="0"/>
        <v>0</v>
      </c>
      <c r="H33" s="20" t="s">
        <v>70</v>
      </c>
      <c r="I33" s="5" t="s">
        <v>49</v>
      </c>
      <c r="J33" s="13">
        <f t="shared" si="1"/>
        <v>6</v>
      </c>
      <c r="K33" s="20" t="s">
        <v>71</v>
      </c>
      <c r="L33" s="12"/>
      <c r="M33" s="5" t="s">
        <v>49</v>
      </c>
      <c r="N33" s="13">
        <f t="shared" si="2"/>
        <v>6</v>
      </c>
      <c r="O33" s="20" t="s">
        <v>71</v>
      </c>
    </row>
    <row r="34" spans="3:15" ht="18.75" customHeight="1">
      <c r="C34" s="12">
        <v>4</v>
      </c>
      <c r="D34" s="5" t="s">
        <v>51</v>
      </c>
      <c r="E34" s="12" t="s">
        <v>39</v>
      </c>
      <c r="F34" s="14" t="s">
        <v>5</v>
      </c>
      <c r="G34" s="13">
        <f t="shared" si="0"/>
        <v>0</v>
      </c>
      <c r="H34" s="20" t="s">
        <v>70</v>
      </c>
      <c r="I34" s="5" t="s">
        <v>49</v>
      </c>
      <c r="J34" s="13">
        <f t="shared" si="1"/>
        <v>6</v>
      </c>
      <c r="K34" s="20" t="s">
        <v>71</v>
      </c>
      <c r="L34" s="12"/>
      <c r="M34" s="5" t="s">
        <v>49</v>
      </c>
      <c r="N34" s="13">
        <f t="shared" si="2"/>
        <v>6</v>
      </c>
      <c r="O34" s="20" t="s">
        <v>71</v>
      </c>
    </row>
    <row r="35" spans="3:15" ht="18.75" customHeight="1">
      <c r="C35" s="12">
        <v>5</v>
      </c>
      <c r="D35" s="5" t="s">
        <v>53</v>
      </c>
      <c r="E35" s="12" t="s">
        <v>40</v>
      </c>
      <c r="F35" s="14" t="s">
        <v>65</v>
      </c>
      <c r="G35" s="13">
        <f t="shared" si="0"/>
        <v>12</v>
      </c>
      <c r="H35" s="20" t="s">
        <v>62</v>
      </c>
      <c r="I35" s="6" t="s">
        <v>66</v>
      </c>
      <c r="J35" s="13">
        <f t="shared" si="1"/>
        <v>0</v>
      </c>
      <c r="K35" s="20" t="s">
        <v>59</v>
      </c>
      <c r="L35" s="12"/>
      <c r="M35" s="5" t="s">
        <v>6</v>
      </c>
      <c r="N35" s="13">
        <f t="shared" si="2"/>
        <v>4</v>
      </c>
      <c r="O35" s="20" t="s">
        <v>60</v>
      </c>
    </row>
    <row r="36" spans="3:15" ht="18.75" customHeight="1">
      <c r="C36" s="12">
        <v>6</v>
      </c>
      <c r="D36" s="5" t="s">
        <v>53</v>
      </c>
      <c r="E36" s="12" t="s">
        <v>64</v>
      </c>
      <c r="F36" s="14" t="s">
        <v>65</v>
      </c>
      <c r="G36" s="13">
        <f t="shared" si="0"/>
        <v>12</v>
      </c>
      <c r="H36" s="5"/>
      <c r="I36" s="5" t="s">
        <v>46</v>
      </c>
      <c r="J36" s="13">
        <f t="shared" si="1"/>
        <v>0</v>
      </c>
      <c r="K36" s="5"/>
      <c r="L36" s="12"/>
      <c r="M36" s="5" t="s">
        <v>46</v>
      </c>
      <c r="N36" s="13">
        <f t="shared" si="2"/>
        <v>0</v>
      </c>
      <c r="O36" s="12"/>
    </row>
    <row r="37" spans="3:15" ht="18.75" customHeight="1">
      <c r="C37" s="12">
        <v>7</v>
      </c>
      <c r="D37" s="5" t="s">
        <v>53</v>
      </c>
      <c r="E37" s="12" t="s">
        <v>55</v>
      </c>
      <c r="F37" s="14" t="s">
        <v>65</v>
      </c>
      <c r="G37" s="13">
        <f t="shared" si="0"/>
        <v>12</v>
      </c>
      <c r="H37" s="20" t="s">
        <v>58</v>
      </c>
      <c r="I37" s="5" t="s">
        <v>49</v>
      </c>
      <c r="J37" s="13">
        <f t="shared" si="1"/>
        <v>8</v>
      </c>
      <c r="K37" s="20" t="s">
        <v>57</v>
      </c>
      <c r="L37" s="12"/>
      <c r="M37" s="5" t="s">
        <v>46</v>
      </c>
      <c r="N37" s="13">
        <f t="shared" si="2"/>
        <v>0</v>
      </c>
      <c r="O37" s="20" t="s">
        <v>56</v>
      </c>
    </row>
    <row r="38" spans="3:15" ht="18.75" customHeight="1">
      <c r="C38" s="12">
        <v>8</v>
      </c>
      <c r="D38" s="5" t="s">
        <v>17</v>
      </c>
      <c r="E38" s="12" t="s">
        <v>41</v>
      </c>
      <c r="F38" s="14" t="s">
        <v>65</v>
      </c>
      <c r="G38" s="13">
        <f t="shared" si="0"/>
        <v>9</v>
      </c>
      <c r="H38" s="20"/>
      <c r="I38" s="5" t="s">
        <v>46</v>
      </c>
      <c r="J38" s="13">
        <f t="shared" si="1"/>
        <v>0</v>
      </c>
      <c r="K38" s="20"/>
      <c r="L38" s="12"/>
      <c r="M38" s="5" t="s">
        <v>46</v>
      </c>
      <c r="N38" s="13">
        <f t="shared" si="2"/>
        <v>0</v>
      </c>
      <c r="O38" s="20"/>
    </row>
    <row r="39" spans="3:15" ht="18.75" customHeight="1">
      <c r="C39" s="12">
        <v>9</v>
      </c>
      <c r="D39" s="5" t="s">
        <v>63</v>
      </c>
      <c r="E39" s="12" t="s">
        <v>67</v>
      </c>
      <c r="F39" s="5" t="s">
        <v>6</v>
      </c>
      <c r="G39" s="13">
        <f t="shared" si="0"/>
        <v>1</v>
      </c>
      <c r="H39" s="20" t="s">
        <v>68</v>
      </c>
      <c r="I39" s="5" t="s">
        <v>49</v>
      </c>
      <c r="J39" s="13">
        <f t="shared" si="1"/>
        <v>2</v>
      </c>
      <c r="K39" s="20" t="s">
        <v>69</v>
      </c>
      <c r="L39" s="12"/>
      <c r="M39" s="5" t="s">
        <v>49</v>
      </c>
      <c r="N39" s="13">
        <f t="shared" si="2"/>
        <v>2</v>
      </c>
      <c r="O39" s="20" t="s">
        <v>69</v>
      </c>
    </row>
    <row r="40" spans="3:15" ht="18.75" customHeight="1">
      <c r="C40" s="12">
        <v>10</v>
      </c>
      <c r="D40" s="5"/>
      <c r="E40" s="12"/>
      <c r="F40" s="5"/>
      <c r="G40" s="13"/>
      <c r="H40" s="20"/>
      <c r="I40" s="5"/>
      <c r="J40" s="13"/>
      <c r="K40" s="20"/>
      <c r="L40" s="12"/>
      <c r="M40" s="12"/>
      <c r="N40" s="13"/>
      <c r="O40" s="20"/>
    </row>
    <row r="41" spans="3:15" ht="18.75" customHeight="1">
      <c r="C41" s="12"/>
      <c r="D41" s="5"/>
      <c r="E41" s="12" t="s">
        <v>61</v>
      </c>
      <c r="F41" s="5"/>
      <c r="G41" s="13">
        <f>SUM(G30:G40)</f>
        <v>46</v>
      </c>
      <c r="H41" s="20"/>
      <c r="I41" s="5"/>
      <c r="J41" s="13">
        <f>SUM(J30:J40)</f>
        <v>34</v>
      </c>
      <c r="K41" s="20"/>
      <c r="L41" s="12"/>
      <c r="M41" s="12"/>
      <c r="N41" s="13">
        <f>SUM(N30:N40)</f>
        <v>30</v>
      </c>
      <c r="O41" s="20"/>
    </row>
    <row r="42" spans="3:15" ht="11.25">
      <c r="C42" s="2"/>
      <c r="D42" s="7"/>
      <c r="E42" s="2"/>
      <c r="F42" s="7"/>
      <c r="G42" s="17"/>
      <c r="H42" s="11"/>
      <c r="I42" s="7"/>
      <c r="J42" s="17"/>
      <c r="K42" s="11"/>
      <c r="L42" s="2"/>
      <c r="M42" s="2"/>
      <c r="N42" s="17"/>
      <c r="O42" s="16"/>
    </row>
    <row r="43" spans="3:13" ht="11.25">
      <c r="C43" s="17"/>
      <c r="D43" s="17"/>
      <c r="E43" s="17"/>
      <c r="F43" s="7"/>
      <c r="G43" s="7"/>
      <c r="H43" s="7"/>
      <c r="I43" s="7"/>
      <c r="J43" s="7"/>
      <c r="K43" s="7"/>
      <c r="L43" s="2"/>
      <c r="M43" s="2"/>
    </row>
    <row r="44" spans="4:5" ht="11.25">
      <c r="D44" t="s">
        <v>4</v>
      </c>
      <c r="E44" t="s">
        <v>72</v>
      </c>
    </row>
  </sheetData>
  <mergeCells count="7">
    <mergeCell ref="D28:E28"/>
    <mergeCell ref="F27:H27"/>
    <mergeCell ref="I27:K27"/>
    <mergeCell ref="M27:O27"/>
    <mergeCell ref="F28:H28"/>
    <mergeCell ref="I28:K28"/>
    <mergeCell ref="M28:O28"/>
  </mergeCells>
  <printOptions/>
  <pageMargins left="0.69" right="0.27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ProXi</dc:creator>
  <cp:keywords/>
  <dc:description/>
  <cp:lastModifiedBy>ProXi</cp:lastModifiedBy>
  <cp:lastPrinted>2002-12-29T08:09:13Z</cp:lastPrinted>
  <dcterms:created xsi:type="dcterms:W3CDTF">2002-08-22T06:01:32Z</dcterms:created>
  <dcterms:modified xsi:type="dcterms:W3CDTF">2002-12-30T05:14:18Z</dcterms:modified>
  <cp:category/>
  <cp:version/>
  <cp:contentType/>
  <cp:contentStatus/>
</cp:coreProperties>
</file>